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210" windowHeight="6690"/>
  </bookViews>
  <sheets>
    <sheet name="Stevo C1" sheetId="19" r:id="rId1"/>
  </sheets>
  <definedNames>
    <definedName name="_xlnm.Print_Titles" localSheetId="0">'Stevo C1'!$A:$A</definedName>
  </definedNames>
  <calcPr calcId="145621"/>
</workbook>
</file>

<file path=xl/calcChain.xml><?xml version="1.0" encoding="utf-8"?>
<calcChain xmlns="http://schemas.openxmlformats.org/spreadsheetml/2006/main">
  <c r="Q59" i="19" l="1"/>
  <c r="P59" i="19"/>
  <c r="Q58" i="19"/>
  <c r="P58" i="19"/>
  <c r="Q57" i="19"/>
  <c r="P57" i="19"/>
  <c r="Q56" i="19"/>
  <c r="P56" i="19"/>
  <c r="Q55" i="19"/>
  <c r="P55" i="19"/>
  <c r="Q54" i="19"/>
  <c r="P54" i="19"/>
  <c r="Q52" i="19"/>
  <c r="P52" i="19"/>
  <c r="Q51" i="19"/>
  <c r="P51" i="19"/>
  <c r="Q50" i="19"/>
  <c r="P50" i="19"/>
  <c r="Q49" i="19"/>
  <c r="P49" i="19"/>
  <c r="Q48" i="19"/>
  <c r="P48" i="19"/>
  <c r="Q47" i="19"/>
  <c r="P47" i="19"/>
  <c r="Q45" i="19"/>
  <c r="P45" i="19"/>
  <c r="Q44" i="19"/>
  <c r="P44" i="19"/>
  <c r="Q43" i="19"/>
  <c r="P43" i="19"/>
  <c r="Q42" i="19"/>
  <c r="P42" i="19"/>
  <c r="Q41" i="19"/>
  <c r="P41" i="19"/>
  <c r="Q40" i="19"/>
  <c r="P40" i="19"/>
  <c r="Q38" i="19"/>
  <c r="P38" i="19"/>
  <c r="Q37" i="19"/>
  <c r="P37" i="19"/>
  <c r="Q36" i="19"/>
  <c r="P36" i="19"/>
  <c r="Q35" i="19"/>
  <c r="P35" i="19"/>
  <c r="Q34" i="19"/>
  <c r="P34" i="19"/>
  <c r="Q33" i="19"/>
  <c r="P33" i="19"/>
  <c r="Q29" i="19"/>
  <c r="P29" i="19"/>
  <c r="Q28" i="19"/>
  <c r="P28" i="19"/>
  <c r="Q27" i="19"/>
  <c r="P27" i="19"/>
  <c r="Q26" i="19"/>
  <c r="P26" i="19"/>
  <c r="Q25" i="19"/>
  <c r="P25" i="19"/>
  <c r="Q24" i="19"/>
  <c r="P24" i="19"/>
  <c r="Q22" i="19"/>
  <c r="P22" i="19"/>
  <c r="Q21" i="19"/>
  <c r="P21" i="19"/>
  <c r="Q20" i="19"/>
  <c r="P20" i="19"/>
  <c r="Q19" i="19"/>
  <c r="P19" i="19"/>
  <c r="Q18" i="19"/>
  <c r="P18" i="19"/>
  <c r="Q17" i="19"/>
  <c r="P17" i="19"/>
  <c r="Q13" i="19"/>
  <c r="P13" i="19"/>
  <c r="Q12" i="19"/>
  <c r="P12" i="19"/>
  <c r="Q11" i="19"/>
  <c r="P11" i="19"/>
  <c r="Q10" i="19"/>
  <c r="P10" i="19"/>
  <c r="Q9" i="19"/>
  <c r="P9" i="19"/>
  <c r="Q8" i="19"/>
  <c r="P8" i="19"/>
  <c r="Q6" i="19"/>
  <c r="P6" i="19"/>
  <c r="Q5" i="19"/>
  <c r="P5" i="19"/>
  <c r="Q4" i="19"/>
  <c r="P4" i="19"/>
  <c r="Q3" i="19"/>
  <c r="P3" i="19"/>
  <c r="Q2" i="19"/>
  <c r="P2" i="19"/>
  <c r="Q1" i="19"/>
  <c r="P1" i="19"/>
  <c r="K61" i="19"/>
  <c r="J61" i="19"/>
  <c r="K60" i="19"/>
  <c r="J60" i="19"/>
  <c r="K59" i="19"/>
  <c r="J59" i="19"/>
  <c r="K58" i="19"/>
  <c r="J58" i="19"/>
  <c r="K57" i="19"/>
  <c r="J57" i="19"/>
  <c r="K56" i="19"/>
  <c r="J56" i="19"/>
  <c r="K52" i="19"/>
  <c r="J52" i="19"/>
  <c r="K51" i="19"/>
  <c r="J51" i="19"/>
  <c r="K50" i="19"/>
  <c r="J50" i="19"/>
  <c r="K49" i="19"/>
  <c r="J49" i="19"/>
  <c r="K48" i="19"/>
  <c r="J48" i="19"/>
  <c r="K47" i="19"/>
  <c r="J47" i="19"/>
  <c r="K36" i="19"/>
  <c r="J36" i="19"/>
  <c r="K35" i="19"/>
  <c r="J35" i="19"/>
  <c r="K34" i="19"/>
  <c r="J34" i="19"/>
  <c r="K33" i="19"/>
  <c r="J33" i="19"/>
  <c r="K32" i="19"/>
  <c r="J32" i="19"/>
  <c r="K31" i="19"/>
  <c r="J31" i="19"/>
  <c r="K29" i="19"/>
  <c r="J29" i="19"/>
  <c r="K28" i="19"/>
  <c r="J28" i="19"/>
  <c r="K27" i="19"/>
  <c r="J27" i="19"/>
  <c r="K26" i="19"/>
  <c r="J26" i="19"/>
  <c r="K25" i="19"/>
  <c r="J25" i="19"/>
  <c r="K24" i="19"/>
  <c r="J24" i="19"/>
  <c r="K22" i="19"/>
  <c r="J22" i="19"/>
  <c r="K21" i="19"/>
  <c r="J21" i="19"/>
  <c r="K20" i="19"/>
  <c r="J20" i="19"/>
  <c r="K19" i="19"/>
  <c r="J19" i="19"/>
  <c r="K18" i="19"/>
  <c r="J18" i="19"/>
  <c r="K17" i="19"/>
  <c r="J17" i="19"/>
  <c r="K13" i="19"/>
  <c r="J13" i="19"/>
  <c r="K12" i="19"/>
  <c r="J12" i="19"/>
  <c r="K11" i="19"/>
  <c r="J11" i="19"/>
  <c r="K10" i="19"/>
  <c r="J10" i="19"/>
  <c r="K9" i="19"/>
  <c r="J9" i="19"/>
  <c r="K8" i="19"/>
  <c r="J8" i="19"/>
  <c r="K6" i="19"/>
  <c r="J6" i="19"/>
  <c r="K5" i="19"/>
  <c r="J5" i="19"/>
  <c r="K4" i="19"/>
  <c r="J4" i="19"/>
  <c r="K3" i="19"/>
  <c r="J3" i="19"/>
  <c r="K2" i="19"/>
  <c r="J2" i="19"/>
  <c r="K1" i="19"/>
  <c r="J1" i="19"/>
  <c r="E57" i="19"/>
  <c r="D57" i="19"/>
  <c r="E56" i="19"/>
  <c r="D56" i="19"/>
  <c r="E55" i="19"/>
  <c r="D55" i="19"/>
  <c r="E54" i="19"/>
  <c r="D54" i="19"/>
  <c r="E53" i="19"/>
  <c r="D53" i="19"/>
  <c r="E52" i="19"/>
  <c r="D52" i="19"/>
  <c r="E48" i="19"/>
  <c r="D48" i="19"/>
  <c r="E47" i="19"/>
  <c r="D47" i="19"/>
  <c r="E46" i="19"/>
  <c r="D46" i="19"/>
  <c r="E45" i="19"/>
  <c r="D45" i="19"/>
  <c r="E44" i="19"/>
  <c r="D44" i="19"/>
  <c r="E43" i="19"/>
  <c r="D43" i="19"/>
  <c r="E41" i="19"/>
  <c r="D41" i="19"/>
  <c r="E40" i="19"/>
  <c r="D40" i="19"/>
  <c r="E39" i="19"/>
  <c r="D39" i="19"/>
  <c r="E38" i="19"/>
  <c r="D38" i="19"/>
  <c r="E37" i="19"/>
  <c r="D37" i="19"/>
  <c r="E36" i="19"/>
  <c r="D36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K43" i="19"/>
  <c r="J43" i="19"/>
  <c r="K42" i="19"/>
  <c r="J42" i="19"/>
  <c r="K41" i="19"/>
  <c r="J41" i="19"/>
  <c r="K40" i="19"/>
  <c r="J40" i="19"/>
  <c r="K39" i="19"/>
  <c r="J39" i="19"/>
  <c r="K38" i="19"/>
  <c r="J38" i="19"/>
  <c r="M55" i="19"/>
  <c r="M48" i="19"/>
  <c r="M41" i="19"/>
  <c r="M34" i="19"/>
  <c r="M25" i="19"/>
  <c r="M18" i="19"/>
  <c r="M9" i="19"/>
  <c r="M2" i="19"/>
  <c r="G57" i="19"/>
  <c r="G48" i="19"/>
  <c r="G32" i="19"/>
  <c r="G25" i="19"/>
  <c r="G18" i="19"/>
  <c r="G9" i="19"/>
  <c r="G2" i="19"/>
  <c r="A53" i="19"/>
  <c r="A44" i="19"/>
  <c r="A37" i="19"/>
  <c r="A30" i="19"/>
  <c r="A23" i="19"/>
  <c r="A16" i="19"/>
  <c r="G39" i="19"/>
</calcChain>
</file>

<file path=xl/sharedStrings.xml><?xml version="1.0" encoding="utf-8"?>
<sst xmlns="http://schemas.openxmlformats.org/spreadsheetml/2006/main" count="158" uniqueCount="43">
  <si>
    <t xml:space="preserve"> 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</si>
  <si>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</si>
  <si>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</si>
  <si>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</si>
  <si>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</si>
  <si>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</si>
  <si>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</si>
  <si>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</si>
  <si>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</si>
  <si>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</si>
  <si>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</si>
  <si>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</si>
  <si>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</si>
  <si>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</si>
  <si>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</si>
  <si>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</si>
  <si>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</si>
  <si>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</si>
  <si>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</si>
  <si>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r13</t>
  </si>
  <si>
    <t>r1</t>
  </si>
  <si>
    <t>r12</t>
  </si>
  <si>
    <t>r11</t>
  </si>
  <si>
    <t>NR</t>
  </si>
  <si>
    <t>Club</t>
  </si>
  <si>
    <t>Tijd</t>
  </si>
  <si>
    <t>Inhaal / beker</t>
  </si>
  <si>
    <t>Carnaval</t>
  </si>
  <si>
    <t>Inhaal / beker (Paaszaterdag)</t>
  </si>
  <si>
    <t>20-12-2014 t/m 31-1-2015</t>
  </si>
  <si>
    <t>9-5-2014 t/m 25-5-2015</t>
  </si>
  <si>
    <t>Hardenberg '85 C1</t>
  </si>
  <si>
    <t>SVZW C1</t>
  </si>
  <si>
    <t>DOS '37 C1</t>
  </si>
  <si>
    <t>HHC C2</t>
  </si>
  <si>
    <t>Bergentheim C1</t>
  </si>
  <si>
    <t>Voorwaarts V. C1</t>
  </si>
  <si>
    <t>JCLE C1</t>
  </si>
  <si>
    <t>Gramsbergen C1</t>
  </si>
  <si>
    <t>Oranje Nassau C4</t>
  </si>
  <si>
    <t>TVC '28 C2G</t>
  </si>
  <si>
    <t>Stevo C1</t>
  </si>
  <si>
    <t>Vr'hoopse Boys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</si>
</sst>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4" fillId="0" borderId="0" xfId="0" applyFont="1" applyFill="1"/>
    <xf numFmtId="0" fontId="1" fillId="0" borderId="0" xfId="0" applyFont="1" applyFill="1"/>
    <xf numFmtId="0" fontId="3" fillId="0" borderId="0" xfId="1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5" fillId="0" borderId="0" xfId="0" applyNumberFormat="1" applyFont="1" applyFill="1" applyAlignment="1">
      <alignment horizontal="left"/>
    </xf>
    <xf numFmtId="0" fontId="6" fillId="0" borderId="0" xfId="0" applyFont="1" applyFill="1"/>
    <xf numFmtId="14" fontId="7" fillId="0" borderId="6" xfId="0" applyNumberFormat="1" applyFont="1" applyFill="1" applyBorder="1" applyAlignment="1">
      <alignment horizontal="left"/>
    </xf>
    <xf numFmtId="14" fontId="7" fillId="0" borderId="7" xfId="0" applyNumberFormat="1" applyFont="1" applyFill="1" applyBorder="1" applyAlignment="1">
      <alignment horizontal="left"/>
    </xf>
    <xf numFmtId="14" fontId="7" fillId="0" borderId="8" xfId="0" applyNumberFormat="1" applyFont="1" applyFill="1" applyBorder="1" applyAlignment="1">
      <alignment horizontal="left"/>
    </xf>
    <xf numFmtId="14" fontId="7" fillId="0" borderId="0" xfId="0" applyNumberFormat="1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14" fontId="7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20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</cellXfs>
  <cellStyles count="2">
    <cellStyle name="Standaard" xfId="0" builtinId="0"/>
    <cellStyle name="Standaard_Concept jaarprogramma DVC 26" xfId="1"/>
  </cellStyles>
  <dxfs count="17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zoomScale="80" zoomScaleNormal="80" workbookViewId="0"/>
  </sheetViews>
  <sheetFormatPr defaultRowHeight="12.75" x14ac:dyDescent="0.2"/>
  <cols>
    <col min="1" max="1" width="10.7109375" style="19" customWidth="1"/>
    <col min="2" max="2" width="3.7109375" style="2" customWidth="1"/>
    <col min="3" max="3" width="3.7109375" style="4" customWidth="1"/>
    <col min="4" max="5" width="22.7109375" style="2" customWidth="1"/>
    <col min="6" max="6" width="2.7109375" style="7" customWidth="1"/>
    <col min="7" max="7" width="10.7109375" style="20" customWidth="1"/>
    <col min="8" max="9" width="3.7109375" style="2" customWidth="1"/>
    <col min="10" max="11" width="22.7109375" style="2" customWidth="1"/>
    <col min="12" max="12" width="2.7109375" style="7" customWidth="1"/>
    <col min="13" max="13" width="10.7109375" style="20" customWidth="1"/>
    <col min="14" max="15" width="3.7109375" style="2" customWidth="1"/>
    <col min="16" max="17" width="22.7109375" style="2" customWidth="1"/>
    <col min="18" max="16384" width="9.140625" style="2"/>
  </cols>
  <sheetData>
    <row r="1" spans="1:17" ht="12.75" customHeight="1" x14ac:dyDescent="0.2">
      <c r="C1" s="31" t="s">
        <v>23</v>
      </c>
      <c r="D1" s="31" t="s">
        <v>24</v>
      </c>
      <c r="E1" s="31" t="s">
        <v>25</v>
      </c>
      <c r="F1" s="27"/>
      <c r="G1" s="21">
        <v>41944</v>
      </c>
      <c r="H1" s="11">
        <v>8</v>
      </c>
      <c r="I1" s="12" t="s">
        <v>4</v>
      </c>
      <c r="J1" s="5" t="str">
        <f>D3</f>
        <v>SVZW C1</v>
      </c>
      <c r="K1" s="6" t="str">
        <f>D11</f>
        <v>TVC '28 C2G</v>
      </c>
      <c r="M1" s="21">
        <v>42063</v>
      </c>
      <c r="N1" s="11">
        <v>15</v>
      </c>
      <c r="O1" s="12" t="s">
        <v>14</v>
      </c>
      <c r="P1" s="5" t="str">
        <f>D2</f>
        <v>Hardenberg '85 C1</v>
      </c>
      <c r="Q1" s="6" t="str">
        <f>D11</f>
        <v>TVC '28 C2G</v>
      </c>
    </row>
    <row r="2" spans="1:17" ht="12.75" customHeight="1" x14ac:dyDescent="0.2">
      <c r="C2" s="29">
        <v>1</v>
      </c>
      <c r="D2" s="29" t="s">
        <v>31</v>
      </c>
      <c r="E2" s="30">
        <v>0.46875</v>
      </c>
      <c r="F2" s="28"/>
      <c r="G2" s="22">
        <f>G1+1</f>
        <v>41945</v>
      </c>
      <c r="H2" s="13">
        <v>8</v>
      </c>
      <c r="I2" s="14" t="s">
        <v>4</v>
      </c>
      <c r="J2" s="7" t="str">
        <f>D4</f>
        <v>DOS '37 C1</v>
      </c>
      <c r="K2" s="8" t="str">
        <f>D2</f>
        <v>Hardenberg '85 C1</v>
      </c>
      <c r="M2" s="22">
        <f>M1+1</f>
        <v>42064</v>
      </c>
      <c r="N2" s="13">
        <v>15</v>
      </c>
      <c r="O2" s="14" t="s">
        <v>14</v>
      </c>
      <c r="P2" s="7" t="str">
        <f>D5</f>
        <v>HHC C2</v>
      </c>
      <c r="Q2" s="8" t="str">
        <f>D7</f>
        <v>Voorwaarts V. C1</v>
      </c>
    </row>
    <row r="3" spans="1:17" ht="12.75" customHeight="1" x14ac:dyDescent="0.2">
      <c r="B3" s="1" t="s">
        <v>0</v>
      </c>
      <c r="C3" s="29">
        <v>2</v>
      </c>
      <c r="D3" s="29" t="s">
        <v>32</v>
      </c>
      <c r="E3" s="30">
        <v>0.44791666666666669</v>
      </c>
      <c r="F3" s="28"/>
      <c r="G3" s="22"/>
      <c r="H3" s="13">
        <v>8</v>
      </c>
      <c r="I3" s="14" t="s">
        <v>4</v>
      </c>
      <c r="J3" s="7" t="str">
        <f>D6</f>
        <v>Bergentheim C1</v>
      </c>
      <c r="K3" s="8" t="str">
        <f>D13</f>
        <v>Vr'hoopse Boys C2</v>
      </c>
      <c r="M3" s="22"/>
      <c r="N3" s="13">
        <v>15</v>
      </c>
      <c r="O3" s="14" t="s">
        <v>14</v>
      </c>
      <c r="P3" s="7" t="str">
        <f>D6</f>
        <v>Bergentheim C1</v>
      </c>
      <c r="Q3" s="8" t="str">
        <f>D4</f>
        <v>DOS '37 C1</v>
      </c>
    </row>
    <row r="4" spans="1:17" ht="12.75" customHeight="1" x14ac:dyDescent="0.2">
      <c r="A4" s="19" t="s">
        <v>0</v>
      </c>
      <c r="B4" s="3"/>
      <c r="C4" s="29">
        <v>3</v>
      </c>
      <c r="D4" s="29" t="s">
        <v>33</v>
      </c>
      <c r="E4" s="30">
        <v>0.4375</v>
      </c>
      <c r="F4" s="28"/>
      <c r="G4" s="22"/>
      <c r="H4" s="13">
        <v>8</v>
      </c>
      <c r="I4" s="14" t="s">
        <v>4</v>
      </c>
      <c r="J4" s="7" t="str">
        <f>D7</f>
        <v>Voorwaarts V. C1</v>
      </c>
      <c r="K4" s="8" t="str">
        <f>D12</f>
        <v>Stevo C1</v>
      </c>
      <c r="M4" s="22"/>
      <c r="N4" s="13">
        <v>15</v>
      </c>
      <c r="O4" s="14" t="s">
        <v>14</v>
      </c>
      <c r="P4" s="7" t="str">
        <f>D9</f>
        <v>Gramsbergen C1</v>
      </c>
      <c r="Q4" s="8" t="str">
        <f>D8</f>
        <v>JCLE C1</v>
      </c>
    </row>
    <row r="5" spans="1:17" ht="12.75" customHeight="1" x14ac:dyDescent="0.2">
      <c r="B5" s="3"/>
      <c r="C5" s="29">
        <v>4</v>
      </c>
      <c r="D5" s="29" t="s">
        <v>34</v>
      </c>
      <c r="E5" s="30">
        <v>0.41666666666666669</v>
      </c>
      <c r="F5" s="28"/>
      <c r="G5" s="22"/>
      <c r="H5" s="13">
        <v>8</v>
      </c>
      <c r="I5" s="14" t="s">
        <v>4</v>
      </c>
      <c r="J5" s="7" t="str">
        <f>D8</f>
        <v>JCLE C1</v>
      </c>
      <c r="K5" s="8" t="str">
        <f>D5</f>
        <v>HHC C2</v>
      </c>
      <c r="M5" s="22"/>
      <c r="N5" s="13">
        <v>15</v>
      </c>
      <c r="O5" s="14" t="s">
        <v>14</v>
      </c>
      <c r="P5" s="7" t="str">
        <f>D12</f>
        <v>Stevo C1</v>
      </c>
      <c r="Q5" s="8" t="str">
        <f>D3</f>
        <v>SVZW C1</v>
      </c>
    </row>
    <row r="6" spans="1:17" ht="12.75" customHeight="1" x14ac:dyDescent="0.2">
      <c r="A6" s="25"/>
      <c r="B6" s="3"/>
      <c r="C6" s="29">
        <v>5</v>
      </c>
      <c r="D6" s="29" t="s">
        <v>35</v>
      </c>
      <c r="E6" s="30">
        <v>0.44791666666666669</v>
      </c>
      <c r="F6" s="28"/>
      <c r="G6" s="23"/>
      <c r="H6" s="15">
        <v>8</v>
      </c>
      <c r="I6" s="16" t="s">
        <v>4</v>
      </c>
      <c r="J6" s="9" t="str">
        <f>D10</f>
        <v>Oranje Nassau C4</v>
      </c>
      <c r="K6" s="10" t="str">
        <f>D9</f>
        <v>Gramsbergen C1</v>
      </c>
      <c r="M6" s="23"/>
      <c r="N6" s="15">
        <v>15</v>
      </c>
      <c r="O6" s="16" t="s">
        <v>14</v>
      </c>
      <c r="P6" s="9" t="str">
        <f>D13</f>
        <v>Vr'hoopse Boys C2</v>
      </c>
      <c r="Q6" s="10" t="str">
        <f>D10</f>
        <v>Oranje Nassau C4</v>
      </c>
    </row>
    <row r="7" spans="1:17" ht="12.75" customHeight="1" x14ac:dyDescent="0.2">
      <c r="A7" s="25"/>
      <c r="B7" s="3"/>
      <c r="C7" s="29">
        <v>6</v>
      </c>
      <c r="D7" s="29" t="s">
        <v>36</v>
      </c>
      <c r="E7" s="30">
        <v>0.4375</v>
      </c>
      <c r="F7" s="28"/>
    </row>
    <row r="8" spans="1:17" ht="12.75" customHeight="1" x14ac:dyDescent="0.2">
      <c r="A8" s="25"/>
      <c r="C8" s="29">
        <v>7</v>
      </c>
      <c r="D8" s="29" t="s">
        <v>37</v>
      </c>
      <c r="E8" s="30">
        <v>0.4375</v>
      </c>
      <c r="F8" s="28"/>
      <c r="G8" s="21">
        <v>41951</v>
      </c>
      <c r="H8" s="11">
        <v>9</v>
      </c>
      <c r="I8" s="12" t="s">
        <v>5</v>
      </c>
      <c r="J8" s="5" t="str">
        <f>D2</f>
        <v>Hardenberg '85 C1</v>
      </c>
      <c r="K8" s="6" t="str">
        <f>D6</f>
        <v>Bergentheim C1</v>
      </c>
      <c r="M8" s="21">
        <v>42070</v>
      </c>
      <c r="N8" s="11">
        <v>16</v>
      </c>
      <c r="O8" s="12" t="s">
        <v>15</v>
      </c>
      <c r="P8" s="5" t="str">
        <f>D3</f>
        <v>SVZW C1</v>
      </c>
      <c r="Q8" s="6" t="str">
        <f>D9</f>
        <v>Gramsbergen C1</v>
      </c>
    </row>
    <row r="9" spans="1:17" ht="12.75" customHeight="1" x14ac:dyDescent="0.2">
      <c r="A9" s="25"/>
      <c r="C9" s="29">
        <v>8</v>
      </c>
      <c r="D9" s="29" t="s">
        <v>38</v>
      </c>
      <c r="E9" s="30">
        <v>0.4375</v>
      </c>
      <c r="F9" s="28"/>
      <c r="G9" s="22">
        <f>G8+1</f>
        <v>41952</v>
      </c>
      <c r="H9" s="13">
        <v>9</v>
      </c>
      <c r="I9" s="14" t="s">
        <v>5</v>
      </c>
      <c r="J9" s="7" t="str">
        <f>D9</f>
        <v>Gramsbergen C1</v>
      </c>
      <c r="K9" s="8" t="str">
        <f>D7</f>
        <v>Voorwaarts V. C1</v>
      </c>
      <c r="M9" s="22">
        <f>M8+1</f>
        <v>42071</v>
      </c>
      <c r="N9" s="13">
        <v>16</v>
      </c>
      <c r="O9" s="14" t="s">
        <v>15</v>
      </c>
      <c r="P9" s="7" t="str">
        <f>D4</f>
        <v>DOS '37 C1</v>
      </c>
      <c r="Q9" s="8" t="str">
        <f>D13</f>
        <v>Vr'hoopse Boys C2</v>
      </c>
    </row>
    <row r="10" spans="1:17" ht="12.75" customHeight="1" x14ac:dyDescent="0.2">
      <c r="A10" s="25"/>
      <c r="C10" s="29">
        <v>9</v>
      </c>
      <c r="D10" s="29" t="s">
        <v>39</v>
      </c>
      <c r="E10" s="30">
        <v>0.4375</v>
      </c>
      <c r="F10" s="28"/>
      <c r="G10" s="22"/>
      <c r="H10" s="13">
        <v>9</v>
      </c>
      <c r="I10" s="14" t="s">
        <v>5</v>
      </c>
      <c r="J10" s="7" t="str">
        <f>D10</f>
        <v>Oranje Nassau C4</v>
      </c>
      <c r="K10" s="8" t="str">
        <f>D3</f>
        <v>SVZW C1</v>
      </c>
      <c r="M10" s="22"/>
      <c r="N10" s="13">
        <v>16</v>
      </c>
      <c r="O10" s="14" t="s">
        <v>15</v>
      </c>
      <c r="P10" s="7" t="str">
        <f>D6</f>
        <v>Bergentheim C1</v>
      </c>
      <c r="Q10" s="8" t="str">
        <f>D5</f>
        <v>HHC C2</v>
      </c>
    </row>
    <row r="11" spans="1:17" ht="12.75" customHeight="1" x14ac:dyDescent="0.2">
      <c r="A11" s="25"/>
      <c r="C11" s="29">
        <v>10</v>
      </c>
      <c r="D11" s="29" t="s">
        <v>40</v>
      </c>
      <c r="E11" s="30">
        <v>0.52083333333333337</v>
      </c>
      <c r="F11" s="28"/>
      <c r="G11" s="22"/>
      <c r="H11" s="13">
        <v>9</v>
      </c>
      <c r="I11" s="14" t="s">
        <v>5</v>
      </c>
      <c r="J11" s="7" t="str">
        <f>D11</f>
        <v>TVC '28 C2G</v>
      </c>
      <c r="K11" s="8" t="str">
        <f>D8</f>
        <v>JCLE C1</v>
      </c>
      <c r="M11" s="22"/>
      <c r="N11" s="13">
        <v>16</v>
      </c>
      <c r="O11" s="14" t="s">
        <v>15</v>
      </c>
      <c r="P11" s="7" t="str">
        <f>D7</f>
        <v>Voorwaarts V. C1</v>
      </c>
      <c r="Q11" s="8" t="str">
        <f>D2</f>
        <v>Hardenberg '85 C1</v>
      </c>
    </row>
    <row r="12" spans="1:17" ht="12.75" customHeight="1" x14ac:dyDescent="0.2">
      <c r="A12" s="25"/>
      <c r="C12" s="29">
        <v>11</v>
      </c>
      <c r="D12" s="29" t="s">
        <v>41</v>
      </c>
      <c r="E12" s="30">
        <v>0.52083333333333337</v>
      </c>
      <c r="F12" s="28"/>
      <c r="G12" s="22"/>
      <c r="H12" s="13">
        <v>9</v>
      </c>
      <c r="I12" s="14" t="s">
        <v>5</v>
      </c>
      <c r="J12" s="7" t="str">
        <f>D12</f>
        <v>Stevo C1</v>
      </c>
      <c r="K12" s="8" t="str">
        <f>D4</f>
        <v>DOS '37 C1</v>
      </c>
      <c r="M12" s="22"/>
      <c r="N12" s="13">
        <v>16</v>
      </c>
      <c r="O12" s="14" t="s">
        <v>15</v>
      </c>
      <c r="P12" s="7" t="str">
        <f>D8</f>
        <v>JCLE C1</v>
      </c>
      <c r="Q12" s="8" t="str">
        <f>D12</f>
        <v>Stevo C1</v>
      </c>
    </row>
    <row r="13" spans="1:17" ht="12.75" customHeight="1" x14ac:dyDescent="0.2">
      <c r="C13" s="29">
        <v>12</v>
      </c>
      <c r="D13" s="29" t="s">
        <v>42</v>
      </c>
      <c r="E13" s="30">
        <v>0.44791666666666669</v>
      </c>
      <c r="F13" s="28"/>
      <c r="G13" s="23"/>
      <c r="H13" s="15">
        <v>9</v>
      </c>
      <c r="I13" s="16" t="s">
        <v>5</v>
      </c>
      <c r="J13" s="9" t="str">
        <f>D13</f>
        <v>Vr'hoopse Boys C2</v>
      </c>
      <c r="K13" s="10" t="str">
        <f>D5</f>
        <v>HHC C2</v>
      </c>
      <c r="M13" s="23"/>
      <c r="N13" s="15">
        <v>16</v>
      </c>
      <c r="O13" s="16" t="s">
        <v>15</v>
      </c>
      <c r="P13" s="9" t="str">
        <f>D10</f>
        <v>Oranje Nassau C4</v>
      </c>
      <c r="Q13" s="10" t="str">
        <f>D11</f>
        <v>TVC '28 C2G</v>
      </c>
    </row>
    <row r="14" spans="1:17" ht="12.75" customHeight="1" x14ac:dyDescent="0.2"/>
    <row r="15" spans="1:17" ht="12.75" customHeight="1" x14ac:dyDescent="0.2">
      <c r="A15" s="21">
        <v>41895</v>
      </c>
      <c r="B15" s="11">
        <v>2</v>
      </c>
      <c r="C15" s="12" t="s">
        <v>9</v>
      </c>
      <c r="D15" s="5" t="str">
        <f>D3</f>
        <v>SVZW C1</v>
      </c>
      <c r="E15" s="6" t="str">
        <f>D2</f>
        <v>Hardenberg '85 C1</v>
      </c>
      <c r="G15" s="26">
        <v>41958</v>
      </c>
      <c r="J15" s="2" t="s">
        <v>26</v>
      </c>
      <c r="M15" s="26">
        <v>42077</v>
      </c>
      <c r="P15" s="2" t="s">
        <v>26</v>
      </c>
    </row>
    <row r="16" spans="1:17" ht="12.75" customHeight="1" x14ac:dyDescent="0.2">
      <c r="A16" s="22">
        <f>A15+1</f>
        <v>41896</v>
      </c>
      <c r="B16" s="13">
        <v>2</v>
      </c>
      <c r="C16" s="14" t="s">
        <v>9</v>
      </c>
      <c r="D16" s="7" t="str">
        <f>D8</f>
        <v>JCLE C1</v>
      </c>
      <c r="E16" s="8" t="str">
        <f>D4</f>
        <v>DOS '37 C1</v>
      </c>
    </row>
    <row r="17" spans="1:17" ht="12.75" customHeight="1" x14ac:dyDescent="0.2">
      <c r="A17" s="22"/>
      <c r="B17" s="13">
        <v>2</v>
      </c>
      <c r="C17" s="14" t="s">
        <v>9</v>
      </c>
      <c r="D17" s="7" t="str">
        <f>D9</f>
        <v>Gramsbergen C1</v>
      </c>
      <c r="E17" s="8" t="str">
        <f>D6</f>
        <v>Bergentheim C1</v>
      </c>
      <c r="G17" s="21">
        <v>41965</v>
      </c>
      <c r="H17" s="11">
        <v>10</v>
      </c>
      <c r="I17" s="12" t="s">
        <v>6</v>
      </c>
      <c r="J17" s="5" t="str">
        <f>D4</f>
        <v>DOS '37 C1</v>
      </c>
      <c r="K17" s="6" t="str">
        <f>D10</f>
        <v>Oranje Nassau C4</v>
      </c>
      <c r="M17" s="21">
        <v>42084</v>
      </c>
      <c r="N17" s="11">
        <v>17</v>
      </c>
      <c r="O17" s="12" t="s">
        <v>16</v>
      </c>
      <c r="P17" s="5" t="str">
        <f>D2</f>
        <v>Hardenberg '85 C1</v>
      </c>
      <c r="Q17" s="6" t="str">
        <f>D4</f>
        <v>DOS '37 C1</v>
      </c>
    </row>
    <row r="18" spans="1:17" ht="12.75" customHeight="1" x14ac:dyDescent="0.2">
      <c r="A18" s="22"/>
      <c r="B18" s="13">
        <v>2</v>
      </c>
      <c r="C18" s="14" t="s">
        <v>9</v>
      </c>
      <c r="D18" s="7" t="str">
        <f>D10</f>
        <v>Oranje Nassau C4</v>
      </c>
      <c r="E18" s="8" t="str">
        <f>D7</f>
        <v>Voorwaarts V. C1</v>
      </c>
      <c r="G18" s="22">
        <f>G17+1</f>
        <v>41966</v>
      </c>
      <c r="H18" s="13">
        <v>10</v>
      </c>
      <c r="I18" s="14" t="s">
        <v>6</v>
      </c>
      <c r="J18" s="7" t="str">
        <f>D5</f>
        <v>HHC C2</v>
      </c>
      <c r="K18" s="8" t="str">
        <f>D9</f>
        <v>Gramsbergen C1</v>
      </c>
      <c r="M18" s="22">
        <f>M17+1</f>
        <v>42085</v>
      </c>
      <c r="N18" s="13">
        <v>17</v>
      </c>
      <c r="O18" s="14" t="s">
        <v>16</v>
      </c>
      <c r="P18" s="7" t="str">
        <f>D5</f>
        <v>HHC C2</v>
      </c>
      <c r="Q18" s="8" t="str">
        <f>D8</f>
        <v>JCLE C1</v>
      </c>
    </row>
    <row r="19" spans="1:17" ht="12.75" customHeight="1" x14ac:dyDescent="0.2">
      <c r="A19" s="22"/>
      <c r="B19" s="13">
        <v>2</v>
      </c>
      <c r="C19" s="14" t="s">
        <v>9</v>
      </c>
      <c r="D19" s="7" t="str">
        <f>D11</f>
        <v>TVC '28 C2G</v>
      </c>
      <c r="E19" s="8" t="str">
        <f>D13</f>
        <v>Vr'hoopse Boys C2</v>
      </c>
      <c r="G19" s="22"/>
      <c r="H19" s="13">
        <v>10</v>
      </c>
      <c r="I19" s="14" t="s">
        <v>6</v>
      </c>
      <c r="J19" s="7" t="str">
        <f>D6</f>
        <v>Bergentheim C1</v>
      </c>
      <c r="K19" s="8" t="str">
        <f>D12</f>
        <v>Stevo C1</v>
      </c>
      <c r="M19" s="22"/>
      <c r="N19" s="13">
        <v>17</v>
      </c>
      <c r="O19" s="14" t="s">
        <v>16</v>
      </c>
      <c r="P19" s="7" t="str">
        <f>D9</f>
        <v>Gramsbergen C1</v>
      </c>
      <c r="Q19" s="8" t="str">
        <f>D10</f>
        <v>Oranje Nassau C4</v>
      </c>
    </row>
    <row r="20" spans="1:17" ht="12.75" customHeight="1" x14ac:dyDescent="0.2">
      <c r="A20" s="23"/>
      <c r="B20" s="15">
        <v>2</v>
      </c>
      <c r="C20" s="16" t="s">
        <v>9</v>
      </c>
      <c r="D20" s="9" t="str">
        <f>D12</f>
        <v>Stevo C1</v>
      </c>
      <c r="E20" s="10" t="str">
        <f>D5</f>
        <v>HHC C2</v>
      </c>
      <c r="G20" s="22"/>
      <c r="H20" s="13">
        <v>10</v>
      </c>
      <c r="I20" s="14" t="s">
        <v>6</v>
      </c>
      <c r="J20" s="7" t="str">
        <f>D7</f>
        <v>Voorwaarts V. C1</v>
      </c>
      <c r="K20" s="8" t="str">
        <f>D11</f>
        <v>TVC '28 C2G</v>
      </c>
      <c r="M20" s="22"/>
      <c r="N20" s="13">
        <v>17</v>
      </c>
      <c r="O20" s="14" t="s">
        <v>16</v>
      </c>
      <c r="P20" s="7" t="str">
        <f>D11</f>
        <v>TVC '28 C2G</v>
      </c>
      <c r="Q20" s="8" t="str">
        <f>D3</f>
        <v>SVZW C1</v>
      </c>
    </row>
    <row r="21" spans="1:17" ht="12.75" customHeight="1" x14ac:dyDescent="0.2">
      <c r="A21" s="24"/>
      <c r="B21" s="17"/>
      <c r="C21" s="18"/>
      <c r="G21" s="22"/>
      <c r="H21" s="13">
        <v>10</v>
      </c>
      <c r="I21" s="14" t="s">
        <v>6</v>
      </c>
      <c r="J21" s="7" t="str">
        <f>D8</f>
        <v>JCLE C1</v>
      </c>
      <c r="K21" s="8" t="str">
        <f>D3</f>
        <v>SVZW C1</v>
      </c>
      <c r="M21" s="22"/>
      <c r="N21" s="13">
        <v>17</v>
      </c>
      <c r="O21" s="14" t="s">
        <v>16</v>
      </c>
      <c r="P21" s="7" t="str">
        <f>D12</f>
        <v>Stevo C1</v>
      </c>
      <c r="Q21" s="8" t="str">
        <f>D7</f>
        <v>Voorwaarts V. C1</v>
      </c>
    </row>
    <row r="22" spans="1:17" ht="12.75" customHeight="1" x14ac:dyDescent="0.2">
      <c r="A22" s="21">
        <v>41902</v>
      </c>
      <c r="B22" s="11">
        <v>3</v>
      </c>
      <c r="C22" s="12" t="s">
        <v>21</v>
      </c>
      <c r="D22" s="5" t="str">
        <f>D2</f>
        <v>Hardenberg '85 C1</v>
      </c>
      <c r="E22" s="6" t="str">
        <f>D9</f>
        <v>Gramsbergen C1</v>
      </c>
      <c r="G22" s="23"/>
      <c r="H22" s="15">
        <v>10</v>
      </c>
      <c r="I22" s="16" t="s">
        <v>6</v>
      </c>
      <c r="J22" s="9" t="str">
        <f>D13</f>
        <v>Vr'hoopse Boys C2</v>
      </c>
      <c r="K22" s="10" t="str">
        <f>D2</f>
        <v>Hardenberg '85 C1</v>
      </c>
      <c r="M22" s="23"/>
      <c r="N22" s="15">
        <v>17</v>
      </c>
      <c r="O22" s="16" t="s">
        <v>16</v>
      </c>
      <c r="P22" s="9" t="str">
        <f>D13</f>
        <v>Vr'hoopse Boys C2</v>
      </c>
      <c r="Q22" s="10" t="str">
        <f>D6</f>
        <v>Bergentheim C1</v>
      </c>
    </row>
    <row r="23" spans="1:17" ht="12.75" customHeight="1" x14ac:dyDescent="0.2">
      <c r="A23" s="22">
        <f>A22+1</f>
        <v>41903</v>
      </c>
      <c r="B23" s="13">
        <v>3</v>
      </c>
      <c r="C23" s="14" t="s">
        <v>21</v>
      </c>
      <c r="D23" s="7" t="str">
        <f>D4</f>
        <v>DOS '37 C1</v>
      </c>
      <c r="E23" s="8" t="str">
        <f>D7</f>
        <v>Voorwaarts V. C1</v>
      </c>
    </row>
    <row r="24" spans="1:17" ht="12.75" customHeight="1" x14ac:dyDescent="0.2">
      <c r="A24" s="22"/>
      <c r="B24" s="13">
        <v>3</v>
      </c>
      <c r="C24" s="14" t="s">
        <v>21</v>
      </c>
      <c r="D24" s="7" t="str">
        <f>D5</f>
        <v>HHC C2</v>
      </c>
      <c r="E24" s="8" t="str">
        <f>D3</f>
        <v>SVZW C1</v>
      </c>
      <c r="G24" s="21">
        <v>41972</v>
      </c>
      <c r="H24" s="11">
        <v>11</v>
      </c>
      <c r="I24" s="12" t="s">
        <v>7</v>
      </c>
      <c r="J24" s="5" t="str">
        <f>D2</f>
        <v>Hardenberg '85 C1</v>
      </c>
      <c r="K24" s="6" t="str">
        <f>D5</f>
        <v>HHC C2</v>
      </c>
      <c r="M24" s="21">
        <v>42091</v>
      </c>
      <c r="N24" s="11">
        <v>18</v>
      </c>
      <c r="O24" s="12" t="s">
        <v>17</v>
      </c>
      <c r="P24" s="5" t="str">
        <f t="shared" ref="P24:P29" si="0">D3</f>
        <v>SVZW C1</v>
      </c>
      <c r="Q24" s="6" t="str">
        <f>D10</f>
        <v>Oranje Nassau C4</v>
      </c>
    </row>
    <row r="25" spans="1:17" ht="12.75" customHeight="1" x14ac:dyDescent="0.2">
      <c r="A25" s="22"/>
      <c r="B25" s="13">
        <v>3</v>
      </c>
      <c r="C25" s="14" t="s">
        <v>21</v>
      </c>
      <c r="D25" s="7" t="str">
        <f>D6</f>
        <v>Bergentheim C1</v>
      </c>
      <c r="E25" s="8" t="str">
        <f>D10</f>
        <v>Oranje Nassau C4</v>
      </c>
      <c r="G25" s="22">
        <f>G24+1</f>
        <v>41973</v>
      </c>
      <c r="H25" s="13">
        <v>11</v>
      </c>
      <c r="I25" s="14" t="s">
        <v>7</v>
      </c>
      <c r="J25" s="7" t="str">
        <f>D3</f>
        <v>SVZW C1</v>
      </c>
      <c r="K25" s="8" t="str">
        <f>D7</f>
        <v>Voorwaarts V. C1</v>
      </c>
      <c r="M25" s="22">
        <f>M24+1</f>
        <v>42092</v>
      </c>
      <c r="N25" s="13">
        <v>18</v>
      </c>
      <c r="O25" s="14" t="s">
        <v>17</v>
      </c>
      <c r="P25" s="7" t="str">
        <f t="shared" si="0"/>
        <v>DOS '37 C1</v>
      </c>
      <c r="Q25" s="8" t="str">
        <f>D12</f>
        <v>Stevo C1</v>
      </c>
    </row>
    <row r="26" spans="1:17" ht="12.75" customHeight="1" x14ac:dyDescent="0.2">
      <c r="A26" s="22"/>
      <c r="B26" s="13">
        <v>3</v>
      </c>
      <c r="C26" s="14" t="s">
        <v>21</v>
      </c>
      <c r="D26" s="7" t="str">
        <f>D12</f>
        <v>Stevo C1</v>
      </c>
      <c r="E26" s="8" t="str">
        <f>D11</f>
        <v>TVC '28 C2G</v>
      </c>
      <c r="G26" s="22"/>
      <c r="H26" s="13">
        <v>11</v>
      </c>
      <c r="I26" s="14" t="s">
        <v>7</v>
      </c>
      <c r="J26" s="7" t="str">
        <f>D9</f>
        <v>Gramsbergen C1</v>
      </c>
      <c r="K26" s="8" t="str">
        <f>D4</f>
        <v>DOS '37 C1</v>
      </c>
      <c r="M26" s="22"/>
      <c r="N26" s="13">
        <v>18</v>
      </c>
      <c r="O26" s="14" t="s">
        <v>17</v>
      </c>
      <c r="P26" s="7" t="str">
        <f t="shared" si="0"/>
        <v>HHC C2</v>
      </c>
      <c r="Q26" s="8" t="str">
        <f>D13</f>
        <v>Vr'hoopse Boys C2</v>
      </c>
    </row>
    <row r="27" spans="1:17" ht="12.75" customHeight="1" x14ac:dyDescent="0.2">
      <c r="A27" s="23"/>
      <c r="B27" s="15">
        <v>3</v>
      </c>
      <c r="C27" s="16" t="s">
        <v>21</v>
      </c>
      <c r="D27" s="9" t="str">
        <f>D13</f>
        <v>Vr'hoopse Boys C2</v>
      </c>
      <c r="E27" s="10" t="str">
        <f>D8</f>
        <v>JCLE C1</v>
      </c>
      <c r="G27" s="22"/>
      <c r="H27" s="13">
        <v>11</v>
      </c>
      <c r="I27" s="14" t="s">
        <v>7</v>
      </c>
      <c r="J27" s="7" t="str">
        <f>D10</f>
        <v>Oranje Nassau C4</v>
      </c>
      <c r="K27" s="8" t="str">
        <f>D8</f>
        <v>JCLE C1</v>
      </c>
      <c r="M27" s="22"/>
      <c r="N27" s="13">
        <v>18</v>
      </c>
      <c r="O27" s="14" t="s">
        <v>17</v>
      </c>
      <c r="P27" s="7" t="str">
        <f t="shared" si="0"/>
        <v>Bergentheim C1</v>
      </c>
      <c r="Q27" s="8" t="str">
        <f>D2</f>
        <v>Hardenberg '85 C1</v>
      </c>
    </row>
    <row r="28" spans="1:17" ht="12.75" customHeight="1" x14ac:dyDescent="0.2">
      <c r="G28" s="22"/>
      <c r="H28" s="13">
        <v>11</v>
      </c>
      <c r="I28" s="14" t="s">
        <v>7</v>
      </c>
      <c r="J28" s="7" t="str">
        <f>D11</f>
        <v>TVC '28 C2G</v>
      </c>
      <c r="K28" s="8" t="str">
        <f>D6</f>
        <v>Bergentheim C1</v>
      </c>
      <c r="M28" s="22"/>
      <c r="N28" s="13">
        <v>18</v>
      </c>
      <c r="O28" s="14" t="s">
        <v>17</v>
      </c>
      <c r="P28" s="7" t="str">
        <f t="shared" si="0"/>
        <v>Voorwaarts V. C1</v>
      </c>
      <c r="Q28" s="8" t="str">
        <f>D9</f>
        <v>Gramsbergen C1</v>
      </c>
    </row>
    <row r="29" spans="1:17" ht="12.75" customHeight="1" x14ac:dyDescent="0.2">
      <c r="A29" s="21">
        <v>41909</v>
      </c>
      <c r="B29" s="11">
        <v>4</v>
      </c>
      <c r="C29" s="12" t="s">
        <v>19</v>
      </c>
      <c r="D29" s="5" t="str">
        <f>D3</f>
        <v>SVZW C1</v>
      </c>
      <c r="E29" s="6" t="str">
        <f>D4</f>
        <v>DOS '37 C1</v>
      </c>
      <c r="G29" s="23"/>
      <c r="H29" s="15">
        <v>11</v>
      </c>
      <c r="I29" s="16" t="s">
        <v>7</v>
      </c>
      <c r="J29" s="9" t="str">
        <f>D12</f>
        <v>Stevo C1</v>
      </c>
      <c r="K29" s="10" t="str">
        <f>D13</f>
        <v>Vr'hoopse Boys C2</v>
      </c>
      <c r="M29" s="23"/>
      <c r="N29" s="15">
        <v>18</v>
      </c>
      <c r="O29" s="16" t="s">
        <v>17</v>
      </c>
      <c r="P29" s="9" t="str">
        <f t="shared" si="0"/>
        <v>JCLE C1</v>
      </c>
      <c r="Q29" s="10" t="str">
        <f>D11</f>
        <v>TVC '28 C2G</v>
      </c>
    </row>
    <row r="30" spans="1:17" ht="12.75" customHeight="1" x14ac:dyDescent="0.2">
      <c r="A30" s="22">
        <f>A29+1</f>
        <v>41910</v>
      </c>
      <c r="B30" s="13">
        <v>4</v>
      </c>
      <c r="C30" s="14" t="s">
        <v>19</v>
      </c>
      <c r="D30" s="7" t="str">
        <f>D7</f>
        <v>Voorwaarts V. C1</v>
      </c>
      <c r="E30" s="8" t="str">
        <f>D13</f>
        <v>Vr'hoopse Boys C2</v>
      </c>
    </row>
    <row r="31" spans="1:17" ht="12.75" customHeight="1" x14ac:dyDescent="0.2">
      <c r="A31" s="22"/>
      <c r="B31" s="13">
        <v>4</v>
      </c>
      <c r="C31" s="14" t="s">
        <v>19</v>
      </c>
      <c r="D31" s="7" t="str">
        <f>D8</f>
        <v>JCLE C1</v>
      </c>
      <c r="E31" s="8" t="str">
        <f>D6</f>
        <v>Bergentheim C1</v>
      </c>
      <c r="G31" s="21">
        <v>41979</v>
      </c>
      <c r="H31" s="11">
        <v>12</v>
      </c>
      <c r="I31" s="12" t="s">
        <v>11</v>
      </c>
      <c r="J31" s="5" t="str">
        <f>D3</f>
        <v>SVZW C1</v>
      </c>
      <c r="K31" s="6" t="str">
        <f>D5</f>
        <v>HHC C2</v>
      </c>
      <c r="M31" s="26">
        <v>41733</v>
      </c>
      <c r="P31" s="2" t="s">
        <v>28</v>
      </c>
    </row>
    <row r="32" spans="1:17" ht="12.75" customHeight="1" x14ac:dyDescent="0.2">
      <c r="A32" s="22"/>
      <c r="B32" s="13">
        <v>4</v>
      </c>
      <c r="C32" s="14" t="s">
        <v>19</v>
      </c>
      <c r="D32" s="7" t="str">
        <f>D9</f>
        <v>Gramsbergen C1</v>
      </c>
      <c r="E32" s="8" t="str">
        <f>D12</f>
        <v>Stevo C1</v>
      </c>
      <c r="G32" s="22">
        <f>G31+1</f>
        <v>41980</v>
      </c>
      <c r="H32" s="13">
        <v>12</v>
      </c>
      <c r="I32" s="14" t="s">
        <v>11</v>
      </c>
      <c r="J32" s="7" t="str">
        <f>D7</f>
        <v>Voorwaarts V. C1</v>
      </c>
      <c r="K32" s="8" t="str">
        <f>D4</f>
        <v>DOS '37 C1</v>
      </c>
    </row>
    <row r="33" spans="1:17" ht="12.75" customHeight="1" x14ac:dyDescent="0.2">
      <c r="A33" s="22"/>
      <c r="B33" s="13">
        <v>4</v>
      </c>
      <c r="C33" s="14" t="s">
        <v>19</v>
      </c>
      <c r="D33" s="7" t="str">
        <f>D10</f>
        <v>Oranje Nassau C4</v>
      </c>
      <c r="E33" s="8" t="str">
        <f>D2</f>
        <v>Hardenberg '85 C1</v>
      </c>
      <c r="G33" s="22"/>
      <c r="H33" s="13">
        <v>12</v>
      </c>
      <c r="I33" s="14" t="s">
        <v>11</v>
      </c>
      <c r="J33" s="7" t="str">
        <f>D8</f>
        <v>JCLE C1</v>
      </c>
      <c r="K33" s="8" t="str">
        <f>D13</f>
        <v>Vr'hoopse Boys C2</v>
      </c>
      <c r="M33" s="21">
        <v>42105</v>
      </c>
      <c r="N33" s="11">
        <v>19</v>
      </c>
      <c r="O33" s="12" t="s">
        <v>18</v>
      </c>
      <c r="P33" s="5" t="str">
        <f>D2</f>
        <v>Hardenberg '85 C1</v>
      </c>
      <c r="Q33" s="6" t="str">
        <f>D13</f>
        <v>Vr'hoopse Boys C2</v>
      </c>
    </row>
    <row r="34" spans="1:17" ht="12.75" customHeight="1" x14ac:dyDescent="0.2">
      <c r="A34" s="23"/>
      <c r="B34" s="15">
        <v>4</v>
      </c>
      <c r="C34" s="16" t="s">
        <v>19</v>
      </c>
      <c r="D34" s="9" t="str">
        <f>D11</f>
        <v>TVC '28 C2G</v>
      </c>
      <c r="E34" s="10" t="str">
        <f>D5</f>
        <v>HHC C2</v>
      </c>
      <c r="G34" s="22"/>
      <c r="H34" s="13">
        <v>12</v>
      </c>
      <c r="I34" s="14" t="s">
        <v>11</v>
      </c>
      <c r="J34" s="7" t="str">
        <f>D9</f>
        <v>Gramsbergen C1</v>
      </c>
      <c r="K34" s="8" t="str">
        <f>D2</f>
        <v>Hardenberg '85 C1</v>
      </c>
      <c r="M34" s="22">
        <f>M33+1</f>
        <v>42106</v>
      </c>
      <c r="N34" s="13">
        <v>19</v>
      </c>
      <c r="O34" s="14" t="s">
        <v>18</v>
      </c>
      <c r="P34" s="7" t="str">
        <f>D3</f>
        <v>SVZW C1</v>
      </c>
      <c r="Q34" s="8" t="str">
        <f>D8</f>
        <v>JCLE C1</v>
      </c>
    </row>
    <row r="35" spans="1:17" ht="12.75" customHeight="1" x14ac:dyDescent="0.2">
      <c r="G35" s="22"/>
      <c r="H35" s="13">
        <v>12</v>
      </c>
      <c r="I35" s="14" t="s">
        <v>11</v>
      </c>
      <c r="J35" s="7" t="str">
        <f>D10</f>
        <v>Oranje Nassau C4</v>
      </c>
      <c r="K35" s="8" t="str">
        <f>D6</f>
        <v>Bergentheim C1</v>
      </c>
      <c r="M35" s="22"/>
      <c r="N35" s="13">
        <v>19</v>
      </c>
      <c r="O35" s="14" t="s">
        <v>18</v>
      </c>
      <c r="P35" s="7" t="str">
        <f>D9</f>
        <v>Gramsbergen C1</v>
      </c>
      <c r="Q35" s="8" t="str">
        <f>D5</f>
        <v>HHC C2</v>
      </c>
    </row>
    <row r="36" spans="1:17" ht="12.75" customHeight="1" x14ac:dyDescent="0.2">
      <c r="A36" s="21">
        <v>41916</v>
      </c>
      <c r="B36" s="11">
        <v>5</v>
      </c>
      <c r="C36" s="12" t="s">
        <v>1</v>
      </c>
      <c r="D36" s="5" t="str">
        <f>D2</f>
        <v>Hardenberg '85 C1</v>
      </c>
      <c r="E36" s="6" t="str">
        <f>D8</f>
        <v>JCLE C1</v>
      </c>
      <c r="G36" s="23"/>
      <c r="H36" s="15">
        <v>12</v>
      </c>
      <c r="I36" s="16" t="s">
        <v>11</v>
      </c>
      <c r="J36" s="9" t="str">
        <f>D11</f>
        <v>TVC '28 C2G</v>
      </c>
      <c r="K36" s="10" t="str">
        <f>D12</f>
        <v>Stevo C1</v>
      </c>
      <c r="M36" s="22"/>
      <c r="N36" s="13">
        <v>19</v>
      </c>
      <c r="O36" s="14" t="s">
        <v>18</v>
      </c>
      <c r="P36" s="7" t="str">
        <f>D10</f>
        <v>Oranje Nassau C4</v>
      </c>
      <c r="Q36" s="8" t="str">
        <f>D4</f>
        <v>DOS '37 C1</v>
      </c>
    </row>
    <row r="37" spans="1:17" ht="12.75" customHeight="1" x14ac:dyDescent="0.2">
      <c r="A37" s="22">
        <f>A36+1</f>
        <v>41917</v>
      </c>
      <c r="B37" s="13">
        <v>5</v>
      </c>
      <c r="C37" s="14" t="s">
        <v>1</v>
      </c>
      <c r="D37" s="7" t="str">
        <f>D5</f>
        <v>HHC C2</v>
      </c>
      <c r="E37" s="8" t="str">
        <f>D4</f>
        <v>DOS '37 C1</v>
      </c>
      <c r="M37" s="22"/>
      <c r="N37" s="13">
        <v>19</v>
      </c>
      <c r="O37" s="14" t="s">
        <v>18</v>
      </c>
      <c r="P37" s="7" t="str">
        <f>D11</f>
        <v>TVC '28 C2G</v>
      </c>
      <c r="Q37" s="8" t="str">
        <f>D7</f>
        <v>Voorwaarts V. C1</v>
      </c>
    </row>
    <row r="38" spans="1:17" ht="12.75" customHeight="1" x14ac:dyDescent="0.2">
      <c r="A38" s="22"/>
      <c r="B38" s="13">
        <v>5</v>
      </c>
      <c r="C38" s="14" t="s">
        <v>1</v>
      </c>
      <c r="D38" s="7" t="str">
        <f>D6</f>
        <v>Bergentheim C1</v>
      </c>
      <c r="E38" s="8" t="str">
        <f>D7</f>
        <v>Voorwaarts V. C1</v>
      </c>
      <c r="G38" s="21">
        <v>41986</v>
      </c>
      <c r="H38" s="11">
        <v>1</v>
      </c>
      <c r="I38" s="12" t="s">
        <v>8</v>
      </c>
      <c r="J38" s="5" t="str">
        <f>D2</f>
        <v>Hardenberg '85 C1</v>
      </c>
      <c r="K38" s="6" t="str">
        <f>D12</f>
        <v>Stevo C1</v>
      </c>
      <c r="M38" s="23"/>
      <c r="N38" s="15">
        <v>19</v>
      </c>
      <c r="O38" s="16" t="s">
        <v>18</v>
      </c>
      <c r="P38" s="9" t="str">
        <f>D12</f>
        <v>Stevo C1</v>
      </c>
      <c r="Q38" s="10" t="str">
        <f>D6</f>
        <v>Bergentheim C1</v>
      </c>
    </row>
    <row r="39" spans="1:17" ht="12.75" customHeight="1" x14ac:dyDescent="0.2">
      <c r="A39" s="22"/>
      <c r="B39" s="13">
        <v>5</v>
      </c>
      <c r="C39" s="14" t="s">
        <v>1</v>
      </c>
      <c r="D39" s="7" t="str">
        <f>D9</f>
        <v>Gramsbergen C1</v>
      </c>
      <c r="E39" s="8" t="str">
        <f>D11</f>
        <v>TVC '28 C2G</v>
      </c>
      <c r="G39" s="22">
        <f>G38+1</f>
        <v>41987</v>
      </c>
      <c r="H39" s="13">
        <v>1</v>
      </c>
      <c r="I39" s="14" t="s">
        <v>8</v>
      </c>
      <c r="J39" s="7" t="str">
        <f>D4</f>
        <v>DOS '37 C1</v>
      </c>
      <c r="K39" s="8" t="str">
        <f>D11</f>
        <v>TVC '28 C2G</v>
      </c>
    </row>
    <row r="40" spans="1:17" ht="12.75" customHeight="1" x14ac:dyDescent="0.2">
      <c r="A40" s="22"/>
      <c r="B40" s="13">
        <v>5</v>
      </c>
      <c r="C40" s="14" t="s">
        <v>1</v>
      </c>
      <c r="D40" s="7" t="str">
        <f>D12</f>
        <v>Stevo C1</v>
      </c>
      <c r="E40" s="8" t="str">
        <f>D10</f>
        <v>Oranje Nassau C4</v>
      </c>
      <c r="G40" s="22"/>
      <c r="H40" s="13">
        <v>1</v>
      </c>
      <c r="I40" s="14" t="s">
        <v>8</v>
      </c>
      <c r="J40" s="7" t="str">
        <f>D5</f>
        <v>HHC C2</v>
      </c>
      <c r="K40" s="8" t="str">
        <f>D10</f>
        <v>Oranje Nassau C4</v>
      </c>
      <c r="M40" s="21">
        <v>42112</v>
      </c>
      <c r="N40" s="11">
        <v>20</v>
      </c>
      <c r="O40" s="12" t="s">
        <v>22</v>
      </c>
      <c r="P40" s="5" t="str">
        <f>D4</f>
        <v>DOS '37 C1</v>
      </c>
      <c r="Q40" s="6" t="str">
        <f>D9</f>
        <v>Gramsbergen C1</v>
      </c>
    </row>
    <row r="41" spans="1:17" ht="12.75" customHeight="1" x14ac:dyDescent="0.2">
      <c r="A41" s="23"/>
      <c r="B41" s="15">
        <v>5</v>
      </c>
      <c r="C41" s="16" t="s">
        <v>1</v>
      </c>
      <c r="D41" s="9" t="str">
        <f>D13</f>
        <v>Vr'hoopse Boys C2</v>
      </c>
      <c r="E41" s="10" t="str">
        <f>D3</f>
        <v>SVZW C1</v>
      </c>
      <c r="G41" s="22"/>
      <c r="H41" s="13">
        <v>1</v>
      </c>
      <c r="I41" s="14" t="s">
        <v>8</v>
      </c>
      <c r="J41" s="7" t="str">
        <f>D6</f>
        <v>Bergentheim C1</v>
      </c>
      <c r="K41" s="8" t="str">
        <f>D3</f>
        <v>SVZW C1</v>
      </c>
      <c r="M41" s="22">
        <f>M40+1</f>
        <v>42113</v>
      </c>
      <c r="N41" s="13">
        <v>20</v>
      </c>
      <c r="O41" s="14" t="s">
        <v>22</v>
      </c>
      <c r="P41" s="7" t="str">
        <f>D5</f>
        <v>HHC C2</v>
      </c>
      <c r="Q41" s="8" t="str">
        <f>D2</f>
        <v>Hardenberg '85 C1</v>
      </c>
    </row>
    <row r="42" spans="1:17" ht="12.75" customHeight="1" x14ac:dyDescent="0.2">
      <c r="G42" s="22"/>
      <c r="H42" s="13">
        <v>1</v>
      </c>
      <c r="I42" s="14" t="s">
        <v>8</v>
      </c>
      <c r="J42" s="7" t="str">
        <f>D7</f>
        <v>Voorwaarts V. C1</v>
      </c>
      <c r="K42" s="8" t="str">
        <f>D8</f>
        <v>JCLE C1</v>
      </c>
      <c r="M42" s="22"/>
      <c r="N42" s="13">
        <v>20</v>
      </c>
      <c r="O42" s="14" t="s">
        <v>22</v>
      </c>
      <c r="P42" s="7" t="str">
        <f>D6</f>
        <v>Bergentheim C1</v>
      </c>
      <c r="Q42" s="8" t="str">
        <f>D11</f>
        <v>TVC '28 C2G</v>
      </c>
    </row>
    <row r="43" spans="1:17" ht="12.75" customHeight="1" x14ac:dyDescent="0.2">
      <c r="A43" s="21">
        <v>41923</v>
      </c>
      <c r="B43" s="11">
        <v>6</v>
      </c>
      <c r="C43" s="12" t="s">
        <v>2</v>
      </c>
      <c r="D43" s="5" t="str">
        <f>D3</f>
        <v>SVZW C1</v>
      </c>
      <c r="E43" s="6" t="str">
        <f>D12</f>
        <v>Stevo C1</v>
      </c>
      <c r="G43" s="23"/>
      <c r="H43" s="15">
        <v>1</v>
      </c>
      <c r="I43" s="16" t="s">
        <v>8</v>
      </c>
      <c r="J43" s="9" t="str">
        <f>D13</f>
        <v>Vr'hoopse Boys C2</v>
      </c>
      <c r="K43" s="10" t="str">
        <f>D9</f>
        <v>Gramsbergen C1</v>
      </c>
      <c r="M43" s="22"/>
      <c r="N43" s="13">
        <v>20</v>
      </c>
      <c r="O43" s="14" t="s">
        <v>22</v>
      </c>
      <c r="P43" s="7" t="str">
        <f>D7</f>
        <v>Voorwaarts V. C1</v>
      </c>
      <c r="Q43" s="8" t="str">
        <f>D3</f>
        <v>SVZW C1</v>
      </c>
    </row>
    <row r="44" spans="1:17" ht="12.75" customHeight="1" x14ac:dyDescent="0.2">
      <c r="A44" s="22">
        <f>A43+1</f>
        <v>41924</v>
      </c>
      <c r="B44" s="13">
        <v>6</v>
      </c>
      <c r="C44" s="14" t="s">
        <v>2</v>
      </c>
      <c r="D44" s="7" t="str">
        <f>D4</f>
        <v>DOS '37 C1</v>
      </c>
      <c r="E44" s="8" t="str">
        <f>D6</f>
        <v>Bergentheim C1</v>
      </c>
      <c r="M44" s="22"/>
      <c r="N44" s="13">
        <v>20</v>
      </c>
      <c r="O44" s="14" t="s">
        <v>22</v>
      </c>
      <c r="P44" s="7" t="str">
        <f>D8</f>
        <v>JCLE C1</v>
      </c>
      <c r="Q44" s="8" t="str">
        <f>D10</f>
        <v>Oranje Nassau C4</v>
      </c>
    </row>
    <row r="45" spans="1:17" ht="12.75" customHeight="1" x14ac:dyDescent="0.2">
      <c r="A45" s="22"/>
      <c r="B45" s="13">
        <v>6</v>
      </c>
      <c r="C45" s="14" t="s">
        <v>2</v>
      </c>
      <c r="D45" s="7" t="str">
        <f>D7</f>
        <v>Voorwaarts V. C1</v>
      </c>
      <c r="E45" s="8" t="str">
        <f>D5</f>
        <v>HHC C2</v>
      </c>
      <c r="G45" s="26" t="s">
        <v>29</v>
      </c>
      <c r="K45" s="2" t="s">
        <v>26</v>
      </c>
      <c r="M45" s="23"/>
      <c r="N45" s="15">
        <v>20</v>
      </c>
      <c r="O45" s="16" t="s">
        <v>22</v>
      </c>
      <c r="P45" s="9" t="str">
        <f>D13</f>
        <v>Vr'hoopse Boys C2</v>
      </c>
      <c r="Q45" s="10" t="str">
        <f>D12</f>
        <v>Stevo C1</v>
      </c>
    </row>
    <row r="46" spans="1:17" ht="12.75" customHeight="1" x14ac:dyDescent="0.2">
      <c r="A46" s="22"/>
      <c r="B46" s="13">
        <v>6</v>
      </c>
      <c r="C46" s="14" t="s">
        <v>2</v>
      </c>
      <c r="D46" s="7" t="str">
        <f>D8</f>
        <v>JCLE C1</v>
      </c>
      <c r="E46" s="8" t="str">
        <f>D9</f>
        <v>Gramsbergen C1</v>
      </c>
    </row>
    <row r="47" spans="1:17" ht="12.75" customHeight="1" x14ac:dyDescent="0.2">
      <c r="A47" s="22"/>
      <c r="B47" s="13">
        <v>6</v>
      </c>
      <c r="C47" s="14" t="s">
        <v>2</v>
      </c>
      <c r="D47" s="7" t="str">
        <f>D10</f>
        <v>Oranje Nassau C4</v>
      </c>
      <c r="E47" s="8" t="str">
        <f>D13</f>
        <v>Vr'hoopse Boys C2</v>
      </c>
      <c r="G47" s="21">
        <v>42042</v>
      </c>
      <c r="H47" s="11">
        <v>13</v>
      </c>
      <c r="I47" s="12" t="s">
        <v>12</v>
      </c>
      <c r="J47" s="5" t="str">
        <f>D2</f>
        <v>Hardenberg '85 C1</v>
      </c>
      <c r="K47" s="6" t="str">
        <f>D10</f>
        <v>Oranje Nassau C4</v>
      </c>
      <c r="M47" s="21">
        <v>42119</v>
      </c>
      <c r="N47" s="11">
        <v>21</v>
      </c>
      <c r="O47" s="12" t="s">
        <v>20</v>
      </c>
      <c r="P47" s="5" t="str">
        <f>D3</f>
        <v>SVZW C1</v>
      </c>
      <c r="Q47" s="6" t="str">
        <f>D6</f>
        <v>Bergentheim C1</v>
      </c>
    </row>
    <row r="48" spans="1:17" ht="12.75" customHeight="1" x14ac:dyDescent="0.2">
      <c r="A48" s="23"/>
      <c r="B48" s="15">
        <v>6</v>
      </c>
      <c r="C48" s="16" t="s">
        <v>2</v>
      </c>
      <c r="D48" s="9" t="str">
        <f>D11</f>
        <v>TVC '28 C2G</v>
      </c>
      <c r="E48" s="10" t="str">
        <f>D2</f>
        <v>Hardenberg '85 C1</v>
      </c>
      <c r="G48" s="22">
        <f>G47+1</f>
        <v>42043</v>
      </c>
      <c r="H48" s="13">
        <v>13</v>
      </c>
      <c r="I48" s="14" t="s">
        <v>12</v>
      </c>
      <c r="J48" s="7" t="str">
        <f>D4</f>
        <v>DOS '37 C1</v>
      </c>
      <c r="K48" s="8" t="str">
        <f>D3</f>
        <v>SVZW C1</v>
      </c>
      <c r="M48" s="22">
        <f>M47+1</f>
        <v>42120</v>
      </c>
      <c r="N48" s="13">
        <v>21</v>
      </c>
      <c r="O48" s="14" t="s">
        <v>20</v>
      </c>
      <c r="P48" s="7" t="str">
        <f>D8</f>
        <v>JCLE C1</v>
      </c>
      <c r="Q48" s="8" t="str">
        <f>D7</f>
        <v>Voorwaarts V. C1</v>
      </c>
    </row>
    <row r="49" spans="1:17" ht="12.75" customHeight="1" x14ac:dyDescent="0.2">
      <c r="G49" s="22"/>
      <c r="H49" s="13">
        <v>13</v>
      </c>
      <c r="I49" s="14" t="s">
        <v>12</v>
      </c>
      <c r="J49" s="7" t="str">
        <f>D5</f>
        <v>HHC C2</v>
      </c>
      <c r="K49" s="8" t="str">
        <f>D11</f>
        <v>TVC '28 C2G</v>
      </c>
      <c r="M49" s="22"/>
      <c r="N49" s="13">
        <v>21</v>
      </c>
      <c r="O49" s="14" t="s">
        <v>20</v>
      </c>
      <c r="P49" s="7" t="str">
        <f>D9</f>
        <v>Gramsbergen C1</v>
      </c>
      <c r="Q49" s="8" t="str">
        <f>D13</f>
        <v>Vr'hoopse Boys C2</v>
      </c>
    </row>
    <row r="50" spans="1:17" ht="12.75" customHeight="1" x14ac:dyDescent="0.2">
      <c r="A50" s="26">
        <v>41930</v>
      </c>
      <c r="C50" s="2"/>
      <c r="D50" s="2" t="s">
        <v>26</v>
      </c>
      <c r="G50" s="22"/>
      <c r="H50" s="13">
        <v>13</v>
      </c>
      <c r="I50" s="14" t="s">
        <v>12</v>
      </c>
      <c r="J50" s="7" t="str">
        <f>D6</f>
        <v>Bergentheim C1</v>
      </c>
      <c r="K50" s="8" t="str">
        <f>D8</f>
        <v>JCLE C1</v>
      </c>
      <c r="M50" s="22"/>
      <c r="N50" s="13">
        <v>21</v>
      </c>
      <c r="O50" s="14" t="s">
        <v>20</v>
      </c>
      <c r="P50" s="7" t="str">
        <f>D10</f>
        <v>Oranje Nassau C4</v>
      </c>
      <c r="Q50" s="8" t="str">
        <f>D5</f>
        <v>HHC C2</v>
      </c>
    </row>
    <row r="51" spans="1:17" ht="12.75" customHeight="1" x14ac:dyDescent="0.2">
      <c r="G51" s="22"/>
      <c r="H51" s="13">
        <v>13</v>
      </c>
      <c r="I51" s="14" t="s">
        <v>12</v>
      </c>
      <c r="J51" s="7" t="str">
        <f>D12</f>
        <v>Stevo C1</v>
      </c>
      <c r="K51" s="8" t="str">
        <f>D9</f>
        <v>Gramsbergen C1</v>
      </c>
      <c r="M51" s="22"/>
      <c r="N51" s="13">
        <v>21</v>
      </c>
      <c r="O51" s="14" t="s">
        <v>20</v>
      </c>
      <c r="P51" s="7" t="str">
        <f>D11</f>
        <v>TVC '28 C2G</v>
      </c>
      <c r="Q51" s="8" t="str">
        <f>D4</f>
        <v>DOS '37 C1</v>
      </c>
    </row>
    <row r="52" spans="1:17" ht="12.75" customHeight="1" x14ac:dyDescent="0.2">
      <c r="A52" s="21">
        <v>41937</v>
      </c>
      <c r="B52" s="11">
        <v>7</v>
      </c>
      <c r="C52" s="12" t="s">
        <v>3</v>
      </c>
      <c r="D52" s="5" t="str">
        <f>D2</f>
        <v>Hardenberg '85 C1</v>
      </c>
      <c r="E52" s="6" t="str">
        <f>D7</f>
        <v>Voorwaarts V. C1</v>
      </c>
      <c r="G52" s="23"/>
      <c r="H52" s="15">
        <v>13</v>
      </c>
      <c r="I52" s="16" t="s">
        <v>12</v>
      </c>
      <c r="J52" s="9" t="str">
        <f>D13</f>
        <v>Vr'hoopse Boys C2</v>
      </c>
      <c r="K52" s="10" t="str">
        <f>D7</f>
        <v>Voorwaarts V. C1</v>
      </c>
      <c r="M52" s="23"/>
      <c r="N52" s="15">
        <v>21</v>
      </c>
      <c r="O52" s="16" t="s">
        <v>20</v>
      </c>
      <c r="P52" s="9" t="str">
        <f>D12</f>
        <v>Stevo C1</v>
      </c>
      <c r="Q52" s="10" t="str">
        <f>D2</f>
        <v>Hardenberg '85 C1</v>
      </c>
    </row>
    <row r="53" spans="1:17" ht="12.75" customHeight="1" x14ac:dyDescent="0.2">
      <c r="A53" s="22">
        <f>A52+1</f>
        <v>41938</v>
      </c>
      <c r="B53" s="13">
        <v>7</v>
      </c>
      <c r="C53" s="14" t="s">
        <v>3</v>
      </c>
      <c r="D53" s="7" t="str">
        <f>D5</f>
        <v>HHC C2</v>
      </c>
      <c r="E53" s="8" t="str">
        <f>D6</f>
        <v>Bergentheim C1</v>
      </c>
    </row>
    <row r="54" spans="1:17" ht="12.75" customHeight="1" x14ac:dyDescent="0.2">
      <c r="A54" s="22"/>
      <c r="B54" s="13">
        <v>7</v>
      </c>
      <c r="C54" s="14" t="s">
        <v>3</v>
      </c>
      <c r="D54" s="7" t="str">
        <f>D9</f>
        <v>Gramsbergen C1</v>
      </c>
      <c r="E54" s="8" t="str">
        <f>D3</f>
        <v>SVZW C1</v>
      </c>
      <c r="G54" s="26">
        <v>41684</v>
      </c>
      <c r="J54" s="2" t="s">
        <v>27</v>
      </c>
      <c r="M54" s="21">
        <v>42126</v>
      </c>
      <c r="N54" s="11">
        <v>22</v>
      </c>
      <c r="O54" s="12" t="s">
        <v>10</v>
      </c>
      <c r="P54" s="5" t="str">
        <f>D2</f>
        <v>Hardenberg '85 C1</v>
      </c>
      <c r="Q54" s="6" t="str">
        <f>D3</f>
        <v>SVZW C1</v>
      </c>
    </row>
    <row r="55" spans="1:17" ht="12.75" customHeight="1" x14ac:dyDescent="0.2">
      <c r="A55" s="22"/>
      <c r="B55" s="13">
        <v>7</v>
      </c>
      <c r="C55" s="14" t="s">
        <v>3</v>
      </c>
      <c r="D55" s="7" t="str">
        <f>D11</f>
        <v>TVC '28 C2G</v>
      </c>
      <c r="E55" s="8" t="str">
        <f>D10</f>
        <v>Oranje Nassau C4</v>
      </c>
      <c r="M55" s="22">
        <f>M54+1</f>
        <v>42127</v>
      </c>
      <c r="N55" s="13">
        <v>22</v>
      </c>
      <c r="O55" s="14" t="s">
        <v>10</v>
      </c>
      <c r="P55" s="7" t="str">
        <f>D4</f>
        <v>DOS '37 C1</v>
      </c>
      <c r="Q55" s="8" t="str">
        <f>D8</f>
        <v>JCLE C1</v>
      </c>
    </row>
    <row r="56" spans="1:17" ht="12.75" customHeight="1" x14ac:dyDescent="0.2">
      <c r="A56" s="22"/>
      <c r="B56" s="13">
        <v>7</v>
      </c>
      <c r="C56" s="14" t="s">
        <v>3</v>
      </c>
      <c r="D56" s="7" t="str">
        <f>D12</f>
        <v>Stevo C1</v>
      </c>
      <c r="E56" s="8" t="str">
        <f>D8</f>
        <v>JCLE C1</v>
      </c>
      <c r="G56" s="21">
        <v>42056</v>
      </c>
      <c r="H56" s="11">
        <v>14</v>
      </c>
      <c r="I56" s="12" t="s">
        <v>13</v>
      </c>
      <c r="J56" s="5" t="str">
        <f>D3</f>
        <v>SVZW C1</v>
      </c>
      <c r="K56" s="6" t="str">
        <f>D13</f>
        <v>Vr'hoopse Boys C2</v>
      </c>
      <c r="M56" s="22"/>
      <c r="N56" s="13">
        <v>22</v>
      </c>
      <c r="O56" s="14" t="s">
        <v>10</v>
      </c>
      <c r="P56" s="7" t="str">
        <f>D5</f>
        <v>HHC C2</v>
      </c>
      <c r="Q56" s="8" t="str">
        <f>D12</f>
        <v>Stevo C1</v>
      </c>
    </row>
    <row r="57" spans="1:17" ht="12.75" customHeight="1" x14ac:dyDescent="0.2">
      <c r="A57" s="23"/>
      <c r="B57" s="15">
        <v>7</v>
      </c>
      <c r="C57" s="16" t="s">
        <v>3</v>
      </c>
      <c r="D57" s="9" t="str">
        <f>D13</f>
        <v>Vr'hoopse Boys C2</v>
      </c>
      <c r="E57" s="10" t="str">
        <f>D4</f>
        <v>DOS '37 C1</v>
      </c>
      <c r="G57" s="22">
        <f>G56+1</f>
        <v>42057</v>
      </c>
      <c r="H57" s="13">
        <v>14</v>
      </c>
      <c r="I57" s="14" t="s">
        <v>13</v>
      </c>
      <c r="J57" s="7" t="str">
        <f>D4</f>
        <v>DOS '37 C1</v>
      </c>
      <c r="K57" s="8" t="str">
        <f>D5</f>
        <v>HHC C2</v>
      </c>
      <c r="M57" s="22"/>
      <c r="N57" s="13">
        <v>22</v>
      </c>
      <c r="O57" s="14" t="s">
        <v>10</v>
      </c>
      <c r="P57" s="7" t="str">
        <f>D6</f>
        <v>Bergentheim C1</v>
      </c>
      <c r="Q57" s="8" t="str">
        <f>D9</f>
        <v>Gramsbergen C1</v>
      </c>
    </row>
    <row r="58" spans="1:17" ht="12.75" customHeight="1" x14ac:dyDescent="0.2">
      <c r="G58" s="22"/>
      <c r="H58" s="13">
        <v>14</v>
      </c>
      <c r="I58" s="14" t="s">
        <v>13</v>
      </c>
      <c r="J58" s="7" t="str">
        <f>D7</f>
        <v>Voorwaarts V. C1</v>
      </c>
      <c r="K58" s="8" t="str">
        <f>D6</f>
        <v>Bergentheim C1</v>
      </c>
      <c r="M58" s="22"/>
      <c r="N58" s="13">
        <v>22</v>
      </c>
      <c r="O58" s="14" t="s">
        <v>10</v>
      </c>
      <c r="P58" s="7" t="str">
        <f>D7</f>
        <v>Voorwaarts V. C1</v>
      </c>
      <c r="Q58" s="8" t="str">
        <f>D10</f>
        <v>Oranje Nassau C4</v>
      </c>
    </row>
    <row r="59" spans="1:17" ht="12.75" customHeight="1" x14ac:dyDescent="0.2">
      <c r="G59" s="22"/>
      <c r="H59" s="13">
        <v>14</v>
      </c>
      <c r="I59" s="14" t="s">
        <v>13</v>
      </c>
      <c r="J59" s="7" t="str">
        <f>D8</f>
        <v>JCLE C1</v>
      </c>
      <c r="K59" s="8" t="str">
        <f>D2</f>
        <v>Hardenberg '85 C1</v>
      </c>
      <c r="M59" s="23"/>
      <c r="N59" s="15">
        <v>22</v>
      </c>
      <c r="O59" s="16" t="s">
        <v>10</v>
      </c>
      <c r="P59" s="9" t="str">
        <f>D13</f>
        <v>Vr'hoopse Boys C2</v>
      </c>
      <c r="Q59" s="10" t="str">
        <f>D11</f>
        <v>TVC '28 C2G</v>
      </c>
    </row>
    <row r="60" spans="1:17" ht="12.75" customHeight="1" x14ac:dyDescent="0.2">
      <c r="G60" s="22"/>
      <c r="H60" s="13">
        <v>14</v>
      </c>
      <c r="I60" s="14" t="s">
        <v>13</v>
      </c>
      <c r="J60" s="7" t="str">
        <f>D10</f>
        <v>Oranje Nassau C4</v>
      </c>
      <c r="K60" s="8" t="str">
        <f>D12</f>
        <v>Stevo C1</v>
      </c>
    </row>
    <row r="61" spans="1:17" ht="12.75" customHeight="1" x14ac:dyDescent="0.2">
      <c r="G61" s="23"/>
      <c r="H61" s="15">
        <v>14</v>
      </c>
      <c r="I61" s="16" t="s">
        <v>13</v>
      </c>
      <c r="J61" s="9" t="str">
        <f>D11</f>
        <v>TVC '28 C2G</v>
      </c>
      <c r="K61" s="10" t="str">
        <f>D9</f>
        <v>Gramsbergen C1</v>
      </c>
      <c r="M61" s="26" t="s">
        <v>30</v>
      </c>
      <c r="Q61" s="2" t="s">
        <v>26</v>
      </c>
    </row>
    <row r="62" spans="1:17" ht="12.75" customHeight="1" x14ac:dyDescent="0.2">
      <c r="A62" s="24"/>
      <c r="B62" s="17"/>
      <c r="C62" s="18"/>
    </row>
    <row r="63" spans="1:17" ht="12.75" customHeight="1" x14ac:dyDescent="0.2">
      <c r="A63" s="20"/>
      <c r="C63" s="2"/>
    </row>
    <row r="64" spans="1:17" ht="12.75" customHeight="1" x14ac:dyDescent="0.2">
      <c r="A64" s="20"/>
      <c r="C64" s="2"/>
    </row>
    <row r="65" spans="1:3" ht="12.75" customHeight="1" x14ac:dyDescent="0.2"/>
    <row r="66" spans="1:3" ht="12.75" customHeight="1" x14ac:dyDescent="0.2"/>
    <row r="67" spans="1:3" ht="12.75" customHeight="1" x14ac:dyDescent="0.2"/>
    <row r="68" spans="1:3" ht="12.75" customHeight="1" x14ac:dyDescent="0.2"/>
    <row r="69" spans="1:3" ht="12.75" customHeight="1" x14ac:dyDescent="0.2"/>
    <row r="70" spans="1:3" ht="12.75" customHeight="1" x14ac:dyDescent="0.2"/>
    <row r="71" spans="1:3" ht="12.75" customHeight="1" x14ac:dyDescent="0.2"/>
    <row r="72" spans="1:3" ht="12.75" customHeight="1" x14ac:dyDescent="0.2">
      <c r="A72" s="2"/>
      <c r="C72" s="2"/>
    </row>
    <row r="73" spans="1:3" ht="12.75" customHeight="1" x14ac:dyDescent="0.2">
      <c r="A73" s="2"/>
      <c r="C73" s="2"/>
    </row>
    <row r="74" spans="1:3" ht="12.75" customHeight="1" x14ac:dyDescent="0.2">
      <c r="A74" s="2"/>
      <c r="C74" s="2"/>
    </row>
    <row r="75" spans="1:3" ht="12.75" customHeight="1" x14ac:dyDescent="0.2">
      <c r="A75" s="2"/>
      <c r="C75" s="2"/>
    </row>
    <row r="76" spans="1:3" x14ac:dyDescent="0.2">
      <c r="A76" s="2"/>
      <c r="C76" s="2"/>
    </row>
    <row r="77" spans="1:3" x14ac:dyDescent="0.2">
      <c r="A77" s="2"/>
      <c r="C77" s="2"/>
    </row>
    <row r="78" spans="1:3" x14ac:dyDescent="0.2">
      <c r="A78" s="2"/>
      <c r="C78" s="2"/>
    </row>
  </sheetData>
  <conditionalFormatting sqref="B62 H1:H6 B79:B65508 H8:H13 H38:H43 H47:H52 N8:N13 N17:N22 N24:N29 N33:N38 N40:N45 N47:N52 N1:N6 H17:H22 H31:H36 H24:H29 H56:H61 B8:B27 B29:B34 B36:B41 B43:B48 B52:B57 N54:N59">
    <cfRule type="containsText" dxfId="16" priority="80" stopIfTrue="1" operator="containsText" text="dvc">
      <formula>NOT(ISERROR(SEARCH("dvc",B1)))</formula>
    </cfRule>
  </conditionalFormatting>
  <conditionalFormatting sqref="A79:F65508 A62:F62 A3:B14 C1:F1 A52:E57 A15:F21 G8:K13 G1:K6 G62:Q65508 F71:F78 G38:K43 G47:K52 M8:Q13 M17:Q22 M24:Q29 M33:Q38 M40:Q45 M47:Q52 L20:L50 M1:Q6 G17:K22 G31:K36 G24:K29 G56:K61 A22:E27 A29:E34 A36:E41 F22:F61 A43:E48 M54:Q59 L52:L61 R1:IL65508">
    <cfRule type="containsText" priority="46" stopIfTrue="1" operator="containsText" text="dvc">
      <formula>NOT(ISERROR(SEARCH("dvc",A1)))</formula>
    </cfRule>
    <cfRule type="containsText" dxfId="15" priority="48" stopIfTrue="1" operator="containsText" text="dvc">
      <formula>NOT(ISERROR(SEARCH("dvc",A1)))</formula>
    </cfRule>
    <cfRule type="containsText" dxfId="14" priority="49" stopIfTrue="1" operator="containsText" text="dvc 26">
      <formula>NOT(ISERROR(SEARCH("dvc 26",A1)))</formula>
    </cfRule>
  </conditionalFormatting>
  <conditionalFormatting sqref="A50">
    <cfRule type="containsText" priority="31" stopIfTrue="1" operator="containsText" text="dvc">
      <formula>NOT(ISERROR(SEARCH("dvc",A50)))</formula>
    </cfRule>
    <cfRule type="containsText" dxfId="13" priority="32" stopIfTrue="1" operator="containsText" text="dvc">
      <formula>NOT(ISERROR(SEARCH("dvc",A50)))</formula>
    </cfRule>
    <cfRule type="containsText" dxfId="12" priority="33" stopIfTrue="1" operator="containsText" text="dvc 26">
      <formula>NOT(ISERROR(SEARCH("dvc 26",A50)))</formula>
    </cfRule>
  </conditionalFormatting>
  <conditionalFormatting sqref="G15">
    <cfRule type="containsText" priority="28" stopIfTrue="1" operator="containsText" text="dvc">
      <formula>NOT(ISERROR(SEARCH("dvc",G15)))</formula>
    </cfRule>
    <cfRule type="containsText" dxfId="11" priority="29" stopIfTrue="1" operator="containsText" text="dvc">
      <formula>NOT(ISERROR(SEARCH("dvc",G15)))</formula>
    </cfRule>
    <cfRule type="containsText" dxfId="10" priority="30" stopIfTrue="1" operator="containsText" text="dvc 26">
      <formula>NOT(ISERROR(SEARCH("dvc 26",G15)))</formula>
    </cfRule>
  </conditionalFormatting>
  <conditionalFormatting sqref="G54">
    <cfRule type="containsText" priority="13" stopIfTrue="1" operator="containsText" text="dvc">
      <formula>NOT(ISERROR(SEARCH("dvc",G54)))</formula>
    </cfRule>
    <cfRule type="containsText" dxfId="9" priority="14" stopIfTrue="1" operator="containsText" text="dvc">
      <formula>NOT(ISERROR(SEARCH("dvc",G54)))</formula>
    </cfRule>
    <cfRule type="containsText" dxfId="8" priority="15" stopIfTrue="1" operator="containsText" text="dvc 26">
      <formula>NOT(ISERROR(SEARCH("dvc 26",G54)))</formula>
    </cfRule>
  </conditionalFormatting>
  <conditionalFormatting sqref="M15">
    <cfRule type="containsText" priority="10" stopIfTrue="1" operator="containsText" text="dvc">
      <formula>NOT(ISERROR(SEARCH("dvc",M15)))</formula>
    </cfRule>
    <cfRule type="containsText" dxfId="7" priority="11" stopIfTrue="1" operator="containsText" text="dvc">
      <formula>NOT(ISERROR(SEARCH("dvc",M15)))</formula>
    </cfRule>
    <cfRule type="containsText" dxfId="6" priority="12" stopIfTrue="1" operator="containsText" text="dvc 26">
      <formula>NOT(ISERROR(SEARCH("dvc 26",M15)))</formula>
    </cfRule>
  </conditionalFormatting>
  <conditionalFormatting sqref="M31">
    <cfRule type="containsText" priority="7" stopIfTrue="1" operator="containsText" text="dvc">
      <formula>NOT(ISERROR(SEARCH("dvc",M31)))</formula>
    </cfRule>
    <cfRule type="containsText" dxfId="5" priority="8" stopIfTrue="1" operator="containsText" text="dvc">
      <formula>NOT(ISERROR(SEARCH("dvc",M31)))</formula>
    </cfRule>
    <cfRule type="containsText" dxfId="4" priority="9" stopIfTrue="1" operator="containsText" text="dvc 26">
      <formula>NOT(ISERROR(SEARCH("dvc 26",M31)))</formula>
    </cfRule>
  </conditionalFormatting>
  <conditionalFormatting sqref="G45">
    <cfRule type="containsText" priority="4" stopIfTrue="1" operator="containsText" text="dvc">
      <formula>NOT(ISERROR(SEARCH("dvc",G45)))</formula>
    </cfRule>
    <cfRule type="containsText" dxfId="3" priority="5" stopIfTrue="1" operator="containsText" text="dvc">
      <formula>NOT(ISERROR(SEARCH("dvc",G45)))</formula>
    </cfRule>
    <cfRule type="containsText" dxfId="2" priority="6" stopIfTrue="1" operator="containsText" text="dvc 26">
      <formula>NOT(ISERROR(SEARCH("dvc 26",G45)))</formula>
    </cfRule>
  </conditionalFormatting>
  <conditionalFormatting sqref="M61">
    <cfRule type="containsText" priority="1" stopIfTrue="1" operator="containsText" text="dvc">
      <formula>NOT(ISERROR(SEARCH("dvc",M61)))</formula>
    </cfRule>
    <cfRule type="containsText" dxfId="1" priority="2" stopIfTrue="1" operator="containsText" text="dvc">
      <formula>NOT(ISERROR(SEARCH("dvc",M61)))</formula>
    </cfRule>
    <cfRule type="containsText" dxfId="0" priority="3" stopIfTrue="1" operator="containsText" text="dvc 26">
      <formula>NOT(ISERROR(SEARCH("dvc 26",M61)))</formula>
    </cfRule>
  </conditionalFormatting>
  <pageMargins left="0.11811023622047245" right="0.11811023622047245" top="0.55118110236220474" bottom="0.15748031496062992" header="0.31496062992125984" footer="0.31496062992125984"/>
  <pageSetup paperSize="9" scale="70" orientation="landscape" r:id="rId1"/>
  <headerFooter>
    <oddHeader>&amp;C&amp;"Arial,Vet Cursief"&amp;12Stevo C1 seizoen 2014-2015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Stevo C1</vt:lpstr>
      <vt:lpstr>'Stevo C1'!Afdruktitels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</cp:lastModifiedBy>
  <cp:lastPrinted>2014-08-22T19:47:52Z</cp:lastPrinted>
  <dcterms:created xsi:type="dcterms:W3CDTF">2011-11-09T10:55:23Z</dcterms:created>
  <dcterms:modified xsi:type="dcterms:W3CDTF">2014-08-22T19:48:27Z</dcterms:modified>
</cp:coreProperties>
</file>